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1" i="1"/>
  <c r="J12"/>
  <c r="J13"/>
  <c r="J14"/>
  <c r="J15"/>
  <c r="J16"/>
  <c r="J17"/>
  <c r="J19"/>
  <c r="J20"/>
  <c r="J21"/>
  <c r="J22"/>
  <c r="J24"/>
  <c r="J25"/>
  <c r="J26"/>
  <c r="J28"/>
  <c r="J29"/>
  <c r="J30"/>
  <c r="J32"/>
  <c r="J33"/>
  <c r="J34"/>
  <c r="J36"/>
  <c r="J37"/>
  <c r="J38"/>
  <c r="J40"/>
  <c r="J41"/>
  <c r="J42"/>
  <c r="J44"/>
  <c r="J45"/>
  <c r="J46"/>
  <c r="J48"/>
  <c r="J50"/>
  <c r="J10"/>
  <c r="I50"/>
  <c r="I48"/>
  <c r="I46"/>
  <c r="I45"/>
  <c r="I44"/>
  <c r="I42"/>
  <c r="I41"/>
  <c r="I40"/>
  <c r="I38"/>
  <c r="I37"/>
  <c r="I36"/>
  <c r="I34"/>
  <c r="I33"/>
  <c r="I32"/>
  <c r="I30"/>
  <c r="I29"/>
  <c r="I28"/>
  <c r="I26"/>
  <c r="I25"/>
  <c r="I24"/>
  <c r="I22"/>
  <c r="I21"/>
  <c r="I20"/>
  <c r="I19"/>
  <c r="I17"/>
  <c r="I16"/>
  <c r="I15"/>
  <c r="I14"/>
  <c r="I13"/>
  <c r="I12"/>
  <c r="I11"/>
  <c r="I10"/>
  <c r="J8"/>
  <c r="J7"/>
  <c r="J6"/>
  <c r="J5"/>
  <c r="I8"/>
  <c r="I7"/>
  <c r="I6"/>
  <c r="I5"/>
</calcChain>
</file>

<file path=xl/sharedStrings.xml><?xml version="1.0" encoding="utf-8"?>
<sst xmlns="http://schemas.openxmlformats.org/spreadsheetml/2006/main" count="193" uniqueCount="103">
  <si>
    <t>Category</t>
  </si>
  <si>
    <t>Registration fee</t>
  </si>
  <si>
    <t>DE-Packaging</t>
  </si>
  <si>
    <t>/</t>
  </si>
  <si>
    <t>DE-WEEE</t>
  </si>
  <si>
    <t>DE-Batteries</t>
  </si>
  <si>
    <t>DE-SUP</t>
  </si>
  <si>
    <t>FR-Packaging including Printed Paper</t>
  </si>
  <si>
    <t>FR-DEEE</t>
  </si>
  <si>
    <t>FR-Batteries</t>
  </si>
  <si>
    <t>FR-Textiles</t>
  </si>
  <si>
    <t>FR-Sports Products</t>
  </si>
  <si>
    <t>FR-Toys</t>
  </si>
  <si>
    <t>FR-DIY Tools and Gardening Products</t>
  </si>
  <si>
    <t>FR-Chemicals</t>
  </si>
  <si>
    <t>FR-Furniture</t>
  </si>
  <si>
    <t>FR-Tyres</t>
  </si>
  <si>
    <t>FR-Lamps</t>
  </si>
  <si>
    <t>FR-Lubricants</t>
  </si>
  <si>
    <t>AT-Packaging</t>
  </si>
  <si>
    <t>AT-WEEE</t>
  </si>
  <si>
    <t>AT-Batteries</t>
  </si>
  <si>
    <t>ES-Packaging</t>
  </si>
  <si>
    <t>ES-WEEE</t>
  </si>
  <si>
    <t>ES-Batteries</t>
  </si>
  <si>
    <t>IT-Packaging</t>
  </si>
  <si>
    <t>IT-WEEE</t>
  </si>
  <si>
    <t>IT-Batteries</t>
  </si>
  <si>
    <t>GB-Packaging</t>
  </si>
  <si>
    <t>GB-WEEE</t>
  </si>
  <si>
    <t>GB-Batteries</t>
  </si>
  <si>
    <t>SE-Packaging</t>
  </si>
  <si>
    <t>SE-WEEE</t>
  </si>
  <si>
    <t>SE-Batteries</t>
  </si>
  <si>
    <t>PL-Packaging</t>
  </si>
  <si>
    <t>PL-WEEE</t>
  </si>
  <si>
    <t>PL-Batteries</t>
  </si>
  <si>
    <t>NL-Batteries</t>
  </si>
  <si>
    <t>BE-Batteries</t>
  </si>
  <si>
    <t>Registrations</t>
  </si>
  <si>
    <t>Filings</t>
  </si>
  <si>
    <t>Germany</t>
  </si>
  <si>
    <t>Packaging</t>
  </si>
  <si>
    <t>199,-</t>
  </si>
  <si>
    <t>Batteries (from)</t>
  </si>
  <si>
    <t>149,-</t>
  </si>
  <si>
    <t>Electronics (from)</t>
  </si>
  <si>
    <t>SUP (plastic)</t>
  </si>
  <si>
    <t>99,-</t>
  </si>
  <si>
    <t>France</t>
  </si>
  <si>
    <t>Batteries</t>
  </si>
  <si>
    <t>Electronics / WEEE</t>
  </si>
  <si>
    <t>360,-</t>
  </si>
  <si>
    <t>Sport &amp; Leisure</t>
  </si>
  <si>
    <t>Textiles</t>
  </si>
  <si>
    <t>included</t>
  </si>
  <si>
    <t>Toys</t>
  </si>
  <si>
    <t>Building</t>
  </si>
  <si>
    <t>Furniture</t>
  </si>
  <si>
    <t>DIY &amp; Garden</t>
  </si>
  <si>
    <t>269,-</t>
  </si>
  <si>
    <t>NIF registration</t>
  </si>
  <si>
    <t>299,-</t>
  </si>
  <si>
    <t>-</t>
  </si>
  <si>
    <t>239,-</t>
  </si>
  <si>
    <t>EPR Packaging</t>
  </si>
  <si>
    <t>EPR Batteries</t>
  </si>
  <si>
    <t>EPR Electronics</t>
  </si>
  <si>
    <t>159,-(per year)</t>
  </si>
  <si>
    <t>199,-(per year)</t>
  </si>
  <si>
    <t>599,-(per year)</t>
  </si>
  <si>
    <t>149,-(per year)</t>
  </si>
  <si>
    <t>239,-(per year)</t>
  </si>
  <si>
    <t>299,-(per year)</t>
  </si>
  <si>
    <t>700,-(per year)</t>
  </si>
  <si>
    <t>Staxxer BelgiumBelgium</t>
  </si>
  <si>
    <t>69,-(per month)</t>
  </si>
  <si>
    <t>Staxxer SpainSpain</t>
  </si>
  <si>
    <t>249,-(per year)</t>
  </si>
  <si>
    <t>959,-(per year)</t>
  </si>
  <si>
    <t>Staxxer PolandPoland</t>
  </si>
  <si>
    <t>Staxxer AustriaAustria</t>
  </si>
  <si>
    <t>Staxxer SwedenSweden</t>
  </si>
  <si>
    <t>879,-(per year)</t>
  </si>
  <si>
    <t>Staxxer NetherlandsNetherlands</t>
  </si>
  <si>
    <t>Registration</t>
  </si>
  <si>
    <t>Filing</t>
  </si>
  <si>
    <t>Forecast contribution fee (minimum)/year</t>
  </si>
  <si>
    <t>Authority Fees/year</t>
  </si>
  <si>
    <t>Membership Fee/year</t>
  </si>
  <si>
    <t>Service Fees in Euro</t>
  </si>
  <si>
    <t>Compliance Fees Euro</t>
  </si>
  <si>
    <t>Filing fee
/year</t>
  </si>
  <si>
    <t>Authorized Representative
/year</t>
  </si>
  <si>
    <t>Fees Euro</t>
  </si>
  <si>
    <t>First year
 fees
with registration</t>
  </si>
  <si>
    <t>Second year fees without registration</t>
  </si>
  <si>
    <t>For any quiry contact</t>
  </si>
  <si>
    <t>Complico Consulting GmbH</t>
  </si>
  <si>
    <t>Bahnhofstr 12, 63549, Ronneburg, Germany</t>
  </si>
  <si>
    <t>Tel-WhatsApp: +49 160 7959362</t>
  </si>
  <si>
    <t>Email: info@complicoconsulting.com</t>
  </si>
  <si>
    <t>Website: www.complicoconsulting.com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</si>
</sst>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rgb="FF000000"/>
      <name val="Microsoft YaHe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E6E7E8"/>
      </left>
      <right/>
      <top/>
      <bottom style="medium">
        <color rgb="FFE6E7E8"/>
      </bottom>
      <diagonal/>
    </border>
    <border>
      <left style="medium">
        <color rgb="FFE6E7E8"/>
      </left>
      <right/>
      <top/>
      <bottom/>
      <diagonal/>
    </border>
    <border>
      <left style="medium">
        <color rgb="FFE6E7E8"/>
      </left>
      <right style="medium">
        <color rgb="FFE6E7E8"/>
      </right>
      <top/>
      <bottom/>
      <diagonal/>
    </border>
    <border>
      <left style="medium">
        <color rgb="FFE6E7E8"/>
      </left>
      <right style="medium">
        <color rgb="FFE6E7E8"/>
      </right>
      <top/>
      <bottom style="medium">
        <color rgb="FFE6E7E8"/>
      </bottom>
      <diagonal/>
    </border>
    <border>
      <left style="medium">
        <color rgb="FFE6E7E8"/>
      </left>
      <right style="medium">
        <color rgb="FFE6E7E8"/>
      </right>
      <top style="medium">
        <color rgb="FFE6E7E8"/>
      </top>
      <bottom/>
      <diagonal/>
    </border>
    <border>
      <left/>
      <right/>
      <top/>
      <bottom style="medium">
        <color rgb="FFE6E7E8"/>
      </bottom>
      <diagonal/>
    </border>
    <border>
      <left/>
      <right style="medium">
        <color rgb="FFE6E7E8"/>
      </right>
      <top/>
      <bottom style="medium">
        <color rgb="FFE6E7E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mplicoconsulting.com/" TargetMode="External"/><Relationship Id="rId1" Type="http://schemas.openxmlformats.org/officeDocument/2006/relationships/hyperlink" Target="mailto:info@complicoconsulti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1"/>
  <sheetViews>
    <sheetView tabSelected="1" zoomScale="85" zoomScaleNormal="85" workbookViewId="0">
      <selection activeCell="F6" sqref="F6"/>
    </sheetView>
  </sheetViews>
  <sheetFormatPr defaultRowHeight="14.4"/>
  <cols>
    <col min="1" max="1" width="19.88671875" style="3" customWidth="1"/>
    <col min="2" max="2" width="18" style="3" customWidth="1"/>
    <col min="3" max="3" width="14.5546875" style="3" customWidth="1"/>
    <col min="4" max="4" width="22.6640625" style="3" customWidth="1"/>
    <col min="5" max="5" width="25.77734375" style="3" customWidth="1"/>
    <col min="6" max="6" width="15.6640625" style="3" customWidth="1"/>
    <col min="7" max="7" width="20.33203125" style="3" customWidth="1"/>
    <col min="8" max="8" width="11" style="13" customWidth="1"/>
    <col min="9" max="9" width="23" style="13" customWidth="1"/>
    <col min="10" max="10" width="17.6640625" style="3" customWidth="1"/>
    <col min="11" max="11" width="18.44140625" style="3" customWidth="1"/>
    <col min="12" max="12" width="18.77734375" style="3" customWidth="1"/>
    <col min="13" max="13" width="21.33203125" style="3" customWidth="1"/>
    <col min="14" max="14" width="24.109375" style="3" customWidth="1"/>
    <col min="15" max="15" width="17.5546875" style="3" customWidth="1"/>
    <col min="16" max="16" width="17.44140625" style="3" customWidth="1"/>
    <col min="17" max="17" width="8.88671875" style="3"/>
    <col min="18" max="18" width="22.6640625" style="3" customWidth="1"/>
    <col min="19" max="19" width="12.109375" style="3" customWidth="1"/>
    <col min="20" max="20" width="14" style="3" customWidth="1"/>
    <col min="21" max="16384" width="8.88671875" style="3"/>
  </cols>
  <sheetData>
    <row r="1" spans="1:20">
      <c r="J1" s="13"/>
      <c r="K1" s="13"/>
    </row>
    <row r="2" spans="1:20" ht="19.8" thickBot="1">
      <c r="J2" s="13"/>
      <c r="K2" s="13"/>
      <c r="L2" s="1"/>
      <c r="M2" s="1"/>
      <c r="N2" s="1"/>
      <c r="O2" s="1"/>
      <c r="P2" s="1"/>
    </row>
    <row r="3" spans="1:20" ht="21" customHeight="1" thickBot="1">
      <c r="A3" s="7" t="s">
        <v>0</v>
      </c>
      <c r="B3" s="21" t="s">
        <v>90</v>
      </c>
      <c r="C3" s="22"/>
      <c r="D3" s="23"/>
      <c r="E3" s="21" t="s">
        <v>91</v>
      </c>
      <c r="F3" s="22"/>
      <c r="G3" s="22"/>
      <c r="H3" s="15"/>
      <c r="I3" s="21" t="s">
        <v>94</v>
      </c>
      <c r="J3" s="22"/>
      <c r="K3" s="1"/>
      <c r="L3" s="1"/>
      <c r="M3" s="1"/>
      <c r="N3" s="1"/>
      <c r="O3" s="1"/>
      <c r="P3" s="1"/>
      <c r="R3" s="3" t="s">
        <v>39</v>
      </c>
      <c r="S3" s="3" t="s">
        <v>40</v>
      </c>
    </row>
    <row r="4" spans="1:20" ht="58.2" thickBot="1">
      <c r="A4" s="7"/>
      <c r="B4" s="7" t="s">
        <v>1</v>
      </c>
      <c r="C4" s="7" t="s">
        <v>92</v>
      </c>
      <c r="D4" s="7" t="s">
        <v>93</v>
      </c>
      <c r="E4" s="7" t="s">
        <v>87</v>
      </c>
      <c r="F4" s="7" t="s">
        <v>88</v>
      </c>
      <c r="G4" s="7" t="s">
        <v>89</v>
      </c>
      <c r="H4" s="15"/>
      <c r="I4" s="7" t="s">
        <v>95</v>
      </c>
      <c r="J4" s="7" t="s">
        <v>96</v>
      </c>
      <c r="K4" s="1"/>
      <c r="L4" s="1"/>
      <c r="M4" s="14" t="s">
        <v>97</v>
      </c>
      <c r="N4" s="1"/>
      <c r="O4" s="1"/>
      <c r="P4" s="1"/>
      <c r="R4" s="3" t="s">
        <v>41</v>
      </c>
      <c r="S4" s="3" t="s">
        <v>85</v>
      </c>
      <c r="T4" s="3" t="s">
        <v>86</v>
      </c>
    </row>
    <row r="5" spans="1:20" ht="19.8" thickBot="1">
      <c r="A5" s="1" t="s">
        <v>2</v>
      </c>
      <c r="B5" s="1">
        <v>39</v>
      </c>
      <c r="C5" s="1">
        <v>29</v>
      </c>
      <c r="D5" s="1" t="s">
        <v>3</v>
      </c>
      <c r="E5" s="1">
        <v>50</v>
      </c>
      <c r="F5" s="1" t="s">
        <v>3</v>
      </c>
      <c r="G5" s="6" t="s">
        <v>3</v>
      </c>
      <c r="H5" s="15"/>
      <c r="I5" s="1">
        <f>SUM(B5:G5)</f>
        <v>118</v>
      </c>
      <c r="J5" s="1">
        <f>SUM(C5:G5)</f>
        <v>79</v>
      </c>
      <c r="K5" s="1"/>
      <c r="L5" s="1"/>
      <c r="M5" s="17" t="s">
        <v>98</v>
      </c>
      <c r="N5" s="1"/>
      <c r="O5" s="1"/>
      <c r="P5" s="1"/>
      <c r="R5" s="3" t="s">
        <v>42</v>
      </c>
      <c r="S5" s="3" t="s">
        <v>43</v>
      </c>
      <c r="T5" s="3" t="s">
        <v>68</v>
      </c>
    </row>
    <row r="6" spans="1:20" ht="19.8" thickBot="1">
      <c r="A6" s="1" t="s">
        <v>4</v>
      </c>
      <c r="B6" s="1">
        <v>49</v>
      </c>
      <c r="C6" s="1">
        <v>49</v>
      </c>
      <c r="D6" s="1">
        <v>149</v>
      </c>
      <c r="E6" s="1">
        <v>179</v>
      </c>
      <c r="F6" s="1">
        <v>144.5</v>
      </c>
      <c r="G6" s="12" t="s">
        <v>3</v>
      </c>
      <c r="H6" s="16"/>
      <c r="I6" s="1">
        <f>SUM(B6:G6)</f>
        <v>570.5</v>
      </c>
      <c r="J6" s="1">
        <f>SUM(C6:G6)</f>
        <v>521.5</v>
      </c>
      <c r="K6" s="1"/>
      <c r="L6" s="1"/>
      <c r="M6" s="17" t="s">
        <v>99</v>
      </c>
      <c r="N6" s="1"/>
      <c r="O6" s="1"/>
      <c r="P6" s="1"/>
      <c r="R6" s="3" t="s">
        <v>44</v>
      </c>
      <c r="S6" s="3" t="s">
        <v>45</v>
      </c>
      <c r="T6" s="3" t="s">
        <v>69</v>
      </c>
    </row>
    <row r="7" spans="1:20" ht="19.8" thickBot="1">
      <c r="A7" s="1" t="s">
        <v>5</v>
      </c>
      <c r="B7" s="1">
        <v>49</v>
      </c>
      <c r="C7" s="1">
        <v>49</v>
      </c>
      <c r="D7" s="1">
        <v>149</v>
      </c>
      <c r="E7" s="1">
        <v>50</v>
      </c>
      <c r="F7" s="1">
        <v>31.6</v>
      </c>
      <c r="G7" s="12" t="s">
        <v>3</v>
      </c>
      <c r="H7" s="16"/>
      <c r="I7" s="1">
        <f>SUM(B7:G7)</f>
        <v>328.6</v>
      </c>
      <c r="J7" s="1">
        <f>SUM(C7:G7)</f>
        <v>279.60000000000002</v>
      </c>
      <c r="K7" s="1"/>
      <c r="L7" s="1"/>
      <c r="M7" s="17" t="s">
        <v>100</v>
      </c>
      <c r="N7" s="1"/>
      <c r="O7" s="1"/>
      <c r="P7" s="1"/>
      <c r="R7" s="3" t="s">
        <v>46</v>
      </c>
      <c r="S7" s="3" t="s">
        <v>45</v>
      </c>
      <c r="T7" s="3" t="s">
        <v>70</v>
      </c>
    </row>
    <row r="8" spans="1:20" ht="19.8" thickBot="1">
      <c r="A8" s="1" t="s">
        <v>6</v>
      </c>
      <c r="B8" s="1">
        <v>49</v>
      </c>
      <c r="C8" s="1">
        <v>49</v>
      </c>
      <c r="D8" s="1">
        <v>149</v>
      </c>
      <c r="E8" s="1" t="s">
        <v>3</v>
      </c>
      <c r="F8" s="6" t="s">
        <v>3</v>
      </c>
      <c r="G8" s="12" t="s">
        <v>3</v>
      </c>
      <c r="H8" s="16"/>
      <c r="I8" s="1">
        <f>SUM(B8:G8)</f>
        <v>247</v>
      </c>
      <c r="J8" s="1">
        <f>SUM(C8:G8)</f>
        <v>198</v>
      </c>
      <c r="K8" s="1"/>
      <c r="L8" s="1"/>
      <c r="M8" s="17" t="s">
        <v>101</v>
      </c>
      <c r="N8" s="1"/>
      <c r="O8" s="1"/>
      <c r="P8" s="1"/>
      <c r="R8" s="3" t="s">
        <v>47</v>
      </c>
      <c r="S8" s="3" t="s">
        <v>48</v>
      </c>
      <c r="T8" s="3" t="s">
        <v>71</v>
      </c>
    </row>
    <row r="9" spans="1:20" ht="19.8" thickBot="1">
      <c r="A9" s="7"/>
      <c r="B9" s="7"/>
      <c r="C9" s="7"/>
      <c r="D9" s="7"/>
      <c r="E9" s="7"/>
      <c r="F9" s="8"/>
      <c r="G9" s="8"/>
      <c r="H9" s="16"/>
      <c r="I9" s="8"/>
      <c r="J9" s="8"/>
      <c r="K9" s="1"/>
      <c r="L9" s="1"/>
      <c r="M9" s="17" t="s">
        <v>102</v>
      </c>
      <c r="N9" s="1"/>
      <c r="O9" s="1"/>
      <c r="P9" s="1"/>
      <c r="R9" s="7" t="s">
        <v>49</v>
      </c>
      <c r="S9" s="7"/>
      <c r="T9" s="7"/>
    </row>
    <row r="10" spans="1:20" ht="58.2" thickBot="1">
      <c r="A10" s="1" t="s">
        <v>7</v>
      </c>
      <c r="B10" s="1">
        <v>100</v>
      </c>
      <c r="C10" s="1">
        <v>50</v>
      </c>
      <c r="D10" s="1">
        <v>100</v>
      </c>
      <c r="E10" s="1">
        <v>110</v>
      </c>
      <c r="F10" s="12" t="s">
        <v>3</v>
      </c>
      <c r="G10" s="12" t="s">
        <v>3</v>
      </c>
      <c r="H10" s="16"/>
      <c r="I10" s="1">
        <f>SUM(B10:G10)</f>
        <v>360</v>
      </c>
      <c r="J10" s="1">
        <f>SUM(C10:G10)</f>
        <v>260</v>
      </c>
      <c r="K10" s="1"/>
      <c r="L10" s="1"/>
      <c r="M10" s="1"/>
      <c r="N10" s="1"/>
      <c r="O10" s="1"/>
      <c r="P10" s="1"/>
      <c r="R10" s="3" t="s">
        <v>42</v>
      </c>
      <c r="S10" s="3" t="s">
        <v>43</v>
      </c>
      <c r="T10" s="3" t="s">
        <v>72</v>
      </c>
    </row>
    <row r="11" spans="1:20" ht="19.8" thickBot="1">
      <c r="A11" s="1" t="s">
        <v>8</v>
      </c>
      <c r="B11" s="1">
        <v>100</v>
      </c>
      <c r="C11" s="1">
        <v>50</v>
      </c>
      <c r="D11" s="1">
        <v>100</v>
      </c>
      <c r="E11" s="1">
        <v>200</v>
      </c>
      <c r="F11" s="12" t="s">
        <v>3</v>
      </c>
      <c r="G11" s="12" t="s">
        <v>3</v>
      </c>
      <c r="H11" s="16"/>
      <c r="I11" s="1">
        <f t="shared" ref="I11:I22" si="0">SUM(B11:G11)</f>
        <v>450</v>
      </c>
      <c r="J11" s="1">
        <f t="shared" ref="J11:J50" si="1">SUM(C11:G11)</f>
        <v>350</v>
      </c>
      <c r="K11" s="1"/>
      <c r="L11" s="1"/>
      <c r="M11" s="1"/>
      <c r="N11" s="1"/>
      <c r="O11" s="1"/>
      <c r="P11" s="1"/>
      <c r="R11" s="3" t="s">
        <v>50</v>
      </c>
      <c r="S11" s="3" t="s">
        <v>43</v>
      </c>
      <c r="T11" s="3" t="s">
        <v>73</v>
      </c>
    </row>
    <row r="12" spans="1:20" ht="19.8" customHeight="1" thickBot="1">
      <c r="A12" s="1" t="s">
        <v>9</v>
      </c>
      <c r="B12" s="1">
        <v>100</v>
      </c>
      <c r="C12" s="1">
        <v>50</v>
      </c>
      <c r="D12" s="1">
        <v>100</v>
      </c>
      <c r="E12" s="1">
        <v>200</v>
      </c>
      <c r="F12" s="12" t="s">
        <v>3</v>
      </c>
      <c r="G12" s="12" t="s">
        <v>3</v>
      </c>
      <c r="H12" s="16"/>
      <c r="I12" s="1">
        <f t="shared" si="0"/>
        <v>450</v>
      </c>
      <c r="J12" s="1">
        <f t="shared" si="1"/>
        <v>350</v>
      </c>
      <c r="K12" s="1"/>
      <c r="L12" s="1"/>
      <c r="M12" s="1"/>
      <c r="N12" s="1"/>
      <c r="O12" s="1"/>
      <c r="P12" s="1"/>
      <c r="R12" s="3" t="s">
        <v>51</v>
      </c>
      <c r="S12" s="3" t="s">
        <v>52</v>
      </c>
      <c r="T12" s="3" t="s">
        <v>74</v>
      </c>
    </row>
    <row r="13" spans="1:20" ht="19.8" thickBot="1">
      <c r="A13" s="1" t="s">
        <v>10</v>
      </c>
      <c r="B13" s="1">
        <v>100</v>
      </c>
      <c r="C13" s="1">
        <v>50</v>
      </c>
      <c r="D13" s="1">
        <v>100</v>
      </c>
      <c r="E13" s="1">
        <v>150</v>
      </c>
      <c r="F13" s="1">
        <v>32.78</v>
      </c>
      <c r="G13" s="12" t="s">
        <v>3</v>
      </c>
      <c r="H13" s="16"/>
      <c r="I13" s="1">
        <f t="shared" si="0"/>
        <v>432.78</v>
      </c>
      <c r="J13" s="1">
        <f t="shared" si="1"/>
        <v>332.78</v>
      </c>
      <c r="K13" s="1"/>
      <c r="L13" s="1"/>
      <c r="M13" s="1"/>
      <c r="N13" s="1"/>
      <c r="O13" s="1"/>
      <c r="P13" s="1"/>
      <c r="R13" s="3" t="s">
        <v>53</v>
      </c>
      <c r="S13" s="3" t="s">
        <v>43</v>
      </c>
      <c r="T13" s="3" t="s">
        <v>72</v>
      </c>
    </row>
    <row r="14" spans="1:20" ht="39" thickBot="1">
      <c r="A14" s="1" t="s">
        <v>11</v>
      </c>
      <c r="B14" s="1">
        <v>100</v>
      </c>
      <c r="C14" s="1">
        <v>50</v>
      </c>
      <c r="D14" s="1">
        <v>100</v>
      </c>
      <c r="E14" s="1">
        <v>200</v>
      </c>
      <c r="F14" s="1" t="s">
        <v>3</v>
      </c>
      <c r="G14" s="12" t="s">
        <v>3</v>
      </c>
      <c r="H14" s="16"/>
      <c r="I14" s="1">
        <f t="shared" si="0"/>
        <v>450</v>
      </c>
      <c r="J14" s="1">
        <f t="shared" si="1"/>
        <v>350</v>
      </c>
      <c r="K14" s="1"/>
      <c r="L14" s="1"/>
      <c r="M14" s="1"/>
      <c r="N14" s="1"/>
      <c r="O14" s="1"/>
      <c r="P14" s="1"/>
      <c r="R14" s="3" t="s">
        <v>54</v>
      </c>
      <c r="S14" s="3" t="s">
        <v>55</v>
      </c>
      <c r="T14" s="3" t="s">
        <v>69</v>
      </c>
    </row>
    <row r="15" spans="1:20" ht="19.8" thickBot="1">
      <c r="A15" s="1" t="s">
        <v>12</v>
      </c>
      <c r="B15" s="1">
        <v>100</v>
      </c>
      <c r="C15" s="1">
        <v>50</v>
      </c>
      <c r="D15" s="1">
        <v>100</v>
      </c>
      <c r="E15" s="1">
        <v>60</v>
      </c>
      <c r="F15" s="1">
        <v>50</v>
      </c>
      <c r="G15" s="12" t="s">
        <v>3</v>
      </c>
      <c r="H15" s="16"/>
      <c r="I15" s="1">
        <f t="shared" si="0"/>
        <v>360</v>
      </c>
      <c r="J15" s="1">
        <f t="shared" si="1"/>
        <v>260</v>
      </c>
      <c r="K15" s="1"/>
      <c r="L15" s="1"/>
      <c r="M15" s="1"/>
      <c r="N15" s="1"/>
      <c r="O15" s="1"/>
      <c r="P15" s="1"/>
      <c r="R15" s="3" t="s">
        <v>56</v>
      </c>
      <c r="S15" s="3" t="s">
        <v>55</v>
      </c>
      <c r="T15" s="3" t="s">
        <v>69</v>
      </c>
    </row>
    <row r="16" spans="1:20" ht="58.2" thickBot="1">
      <c r="A16" s="1" t="s">
        <v>13</v>
      </c>
      <c r="B16" s="1">
        <v>100</v>
      </c>
      <c r="C16" s="1">
        <v>50</v>
      </c>
      <c r="D16" s="1">
        <v>100</v>
      </c>
      <c r="E16" s="1">
        <v>60</v>
      </c>
      <c r="F16" s="1">
        <v>50</v>
      </c>
      <c r="G16" s="12" t="s">
        <v>3</v>
      </c>
      <c r="H16" s="16"/>
      <c r="I16" s="1">
        <f t="shared" si="0"/>
        <v>360</v>
      </c>
      <c r="J16" s="1">
        <f t="shared" si="1"/>
        <v>260</v>
      </c>
      <c r="K16" s="1"/>
      <c r="L16" s="1"/>
      <c r="M16" s="1"/>
      <c r="N16" s="1"/>
      <c r="O16" s="1"/>
      <c r="P16" s="1"/>
      <c r="R16" s="3" t="s">
        <v>57</v>
      </c>
      <c r="S16" s="3" t="s">
        <v>55</v>
      </c>
      <c r="T16" s="3" t="s">
        <v>69</v>
      </c>
    </row>
    <row r="17" spans="1:20" ht="19.8" thickBot="1">
      <c r="A17" s="18" t="s">
        <v>14</v>
      </c>
      <c r="B17" s="18">
        <v>130</v>
      </c>
      <c r="C17" s="18">
        <v>50</v>
      </c>
      <c r="D17" s="18">
        <v>100</v>
      </c>
      <c r="E17" s="18">
        <v>200</v>
      </c>
      <c r="F17" s="18" t="s">
        <v>3</v>
      </c>
      <c r="G17" s="12" t="s">
        <v>3</v>
      </c>
      <c r="H17" s="16"/>
      <c r="I17" s="18">
        <f t="shared" si="0"/>
        <v>480</v>
      </c>
      <c r="J17" s="18">
        <f t="shared" si="1"/>
        <v>350</v>
      </c>
      <c r="K17" s="1"/>
      <c r="L17" s="1"/>
      <c r="M17" s="1"/>
      <c r="N17" s="1"/>
      <c r="O17" s="1"/>
      <c r="P17" s="1"/>
      <c r="R17" s="3" t="s">
        <v>58</v>
      </c>
      <c r="S17" s="3" t="s">
        <v>55</v>
      </c>
      <c r="T17" s="3" t="s">
        <v>69</v>
      </c>
    </row>
    <row r="18" spans="1:20" ht="19.8" thickBot="1">
      <c r="A18" s="19"/>
      <c r="B18" s="19"/>
      <c r="C18" s="19"/>
      <c r="D18" s="19"/>
      <c r="E18" s="19"/>
      <c r="F18" s="19"/>
      <c r="G18" s="12" t="s">
        <v>3</v>
      </c>
      <c r="H18" s="16"/>
      <c r="I18" s="19"/>
      <c r="J18" s="19"/>
      <c r="K18" s="1"/>
      <c r="L18" s="1"/>
      <c r="M18" s="1"/>
      <c r="N18" s="1"/>
      <c r="O18" s="1"/>
      <c r="P18" s="1"/>
      <c r="R18" s="3" t="s">
        <v>59</v>
      </c>
      <c r="S18" s="3" t="s">
        <v>55</v>
      </c>
      <c r="T18" s="3" t="s">
        <v>69</v>
      </c>
    </row>
    <row r="19" spans="1:20" ht="39" thickBot="1">
      <c r="A19" s="1" t="s">
        <v>15</v>
      </c>
      <c r="B19" s="1">
        <v>100</v>
      </c>
      <c r="C19" s="1">
        <v>50</v>
      </c>
      <c r="D19" s="1">
        <v>100</v>
      </c>
      <c r="E19" s="1">
        <v>60</v>
      </c>
      <c r="F19" s="1">
        <v>50</v>
      </c>
      <c r="G19" s="12" t="s">
        <v>3</v>
      </c>
      <c r="H19" s="16"/>
      <c r="I19" s="1">
        <f t="shared" si="0"/>
        <v>360</v>
      </c>
      <c r="J19" s="1">
        <f t="shared" si="1"/>
        <v>260</v>
      </c>
      <c r="K19" s="1"/>
      <c r="L19" s="1"/>
      <c r="M19" s="1"/>
      <c r="N19" s="1"/>
      <c r="O19" s="1"/>
      <c r="P19" s="1"/>
      <c r="R19" s="7" t="s">
        <v>75</v>
      </c>
      <c r="S19" s="7"/>
      <c r="T19" s="7"/>
    </row>
    <row r="20" spans="1:20" ht="19.8" thickBot="1">
      <c r="A20" s="1" t="s">
        <v>16</v>
      </c>
      <c r="B20" s="1">
        <v>100</v>
      </c>
      <c r="C20" s="1">
        <v>50</v>
      </c>
      <c r="D20" s="1">
        <v>100</v>
      </c>
      <c r="E20" s="1">
        <v>500</v>
      </c>
      <c r="F20" s="18" t="s">
        <v>3</v>
      </c>
      <c r="G20" s="12" t="s">
        <v>3</v>
      </c>
      <c r="H20" s="16"/>
      <c r="I20" s="1">
        <f t="shared" si="0"/>
        <v>750</v>
      </c>
      <c r="J20" s="1">
        <f t="shared" si="1"/>
        <v>650</v>
      </c>
      <c r="K20" s="1"/>
      <c r="L20" s="1"/>
      <c r="M20" s="1"/>
      <c r="N20" s="1"/>
      <c r="O20" s="1"/>
      <c r="P20" s="1"/>
      <c r="R20" s="3" t="s">
        <v>42</v>
      </c>
      <c r="S20" s="3" t="s">
        <v>43</v>
      </c>
      <c r="T20" s="3" t="s">
        <v>68</v>
      </c>
    </row>
    <row r="21" spans="1:20" ht="19.8" thickBot="1">
      <c r="A21" s="1" t="s">
        <v>17</v>
      </c>
      <c r="B21" s="1">
        <v>100</v>
      </c>
      <c r="C21" s="1">
        <v>50</v>
      </c>
      <c r="D21" s="1">
        <v>100</v>
      </c>
      <c r="E21" s="1">
        <v>200</v>
      </c>
      <c r="F21" s="20"/>
      <c r="G21" s="12" t="s">
        <v>3</v>
      </c>
      <c r="H21" s="16"/>
      <c r="I21" s="1">
        <f t="shared" si="0"/>
        <v>450</v>
      </c>
      <c r="J21" s="1">
        <f t="shared" si="1"/>
        <v>350</v>
      </c>
      <c r="K21" s="1"/>
      <c r="L21" s="1"/>
      <c r="M21" s="1"/>
      <c r="N21" s="1"/>
      <c r="O21" s="1"/>
      <c r="P21" s="1"/>
      <c r="R21" s="3" t="s">
        <v>50</v>
      </c>
      <c r="S21" s="3" t="s">
        <v>43</v>
      </c>
      <c r="T21" s="3" t="s">
        <v>69</v>
      </c>
    </row>
    <row r="22" spans="1:20" ht="19.8" thickBot="1">
      <c r="A22" s="1" t="s">
        <v>18</v>
      </c>
      <c r="B22" s="1">
        <v>100</v>
      </c>
      <c r="C22" s="1">
        <v>50</v>
      </c>
      <c r="D22" s="1">
        <v>100</v>
      </c>
      <c r="E22" s="1">
        <v>1500</v>
      </c>
      <c r="F22" s="19"/>
      <c r="G22" s="12" t="s">
        <v>3</v>
      </c>
      <c r="H22" s="16"/>
      <c r="I22" s="1">
        <f t="shared" si="0"/>
        <v>1750</v>
      </c>
      <c r="J22" s="1">
        <f t="shared" si="1"/>
        <v>1650</v>
      </c>
      <c r="K22" s="1"/>
      <c r="L22" s="1"/>
      <c r="M22" s="1"/>
      <c r="N22" s="1"/>
      <c r="O22" s="1"/>
      <c r="P22" s="1"/>
      <c r="R22" s="3" t="s">
        <v>51</v>
      </c>
      <c r="S22" s="3" t="s">
        <v>45</v>
      </c>
      <c r="T22" s="3" t="s">
        <v>76</v>
      </c>
    </row>
    <row r="23" spans="1:20" ht="19.8" thickBot="1">
      <c r="A23" s="7"/>
      <c r="B23" s="7"/>
      <c r="C23" s="7"/>
      <c r="D23" s="7"/>
      <c r="E23" s="7"/>
      <c r="F23" s="9"/>
      <c r="G23" s="8"/>
      <c r="H23" s="16"/>
      <c r="I23" s="7"/>
      <c r="J23" s="7"/>
      <c r="K23" s="1"/>
      <c r="L23" s="1"/>
      <c r="M23" s="1"/>
      <c r="N23" s="1"/>
      <c r="O23" s="1"/>
      <c r="P23" s="1"/>
      <c r="R23" s="3" t="s">
        <v>77</v>
      </c>
    </row>
    <row r="24" spans="1:20" ht="19.8" thickBot="1">
      <c r="A24" s="1" t="s">
        <v>19</v>
      </c>
      <c r="B24" s="1">
        <v>50</v>
      </c>
      <c r="C24" s="1">
        <v>100</v>
      </c>
      <c r="D24" s="1">
        <v>90</v>
      </c>
      <c r="E24" s="1">
        <v>150</v>
      </c>
      <c r="F24" s="18">
        <v>150</v>
      </c>
      <c r="G24" s="12" t="s">
        <v>3</v>
      </c>
      <c r="H24" s="16"/>
      <c r="I24" s="1">
        <f>SUM(B24:G24)</f>
        <v>540</v>
      </c>
      <c r="J24" s="1">
        <f t="shared" si="1"/>
        <v>490</v>
      </c>
      <c r="K24" s="1"/>
      <c r="L24" s="1"/>
      <c r="M24" s="1"/>
      <c r="N24" s="1"/>
      <c r="O24" s="1"/>
      <c r="P24" s="1"/>
      <c r="R24" s="3" t="s">
        <v>42</v>
      </c>
      <c r="S24" s="3" t="s">
        <v>60</v>
      </c>
      <c r="T24" s="3" t="s">
        <v>78</v>
      </c>
    </row>
    <row r="25" spans="1:20" ht="19.8" thickBot="1">
      <c r="A25" s="1" t="s">
        <v>20</v>
      </c>
      <c r="B25" s="1">
        <v>50</v>
      </c>
      <c r="C25" s="1">
        <v>100</v>
      </c>
      <c r="D25" s="18">
        <v>200</v>
      </c>
      <c r="E25" s="18">
        <v>200</v>
      </c>
      <c r="F25" s="20"/>
      <c r="G25" s="12" t="s">
        <v>3</v>
      </c>
      <c r="H25" s="16"/>
      <c r="I25" s="1">
        <f t="shared" ref="I25:I26" si="2">SUM(B25:G25)</f>
        <v>550</v>
      </c>
      <c r="J25" s="1">
        <f t="shared" si="1"/>
        <v>500</v>
      </c>
      <c r="K25" s="1"/>
      <c r="L25" s="1"/>
      <c r="M25" s="1"/>
      <c r="N25" s="1"/>
      <c r="O25" s="1"/>
      <c r="P25" s="1"/>
      <c r="R25" s="3" t="s">
        <v>50</v>
      </c>
      <c r="S25" s="3" t="s">
        <v>48</v>
      </c>
      <c r="T25" s="3" t="s">
        <v>79</v>
      </c>
    </row>
    <row r="26" spans="1:20" ht="19.8" thickBot="1">
      <c r="A26" s="1" t="s">
        <v>21</v>
      </c>
      <c r="B26" s="1">
        <v>50</v>
      </c>
      <c r="C26" s="1">
        <v>100</v>
      </c>
      <c r="D26" s="19"/>
      <c r="E26" s="19"/>
      <c r="F26" s="19"/>
      <c r="G26" s="12" t="s">
        <v>3</v>
      </c>
      <c r="H26" s="16"/>
      <c r="I26" s="1">
        <f t="shared" si="2"/>
        <v>150</v>
      </c>
      <c r="J26" s="1">
        <f t="shared" si="1"/>
        <v>100</v>
      </c>
      <c r="K26" s="1"/>
      <c r="L26" s="1"/>
      <c r="M26" s="1"/>
      <c r="N26" s="1"/>
      <c r="O26" s="1"/>
      <c r="P26" s="1"/>
      <c r="R26" s="3" t="s">
        <v>51</v>
      </c>
      <c r="S26" s="3" t="s">
        <v>48</v>
      </c>
      <c r="T26" s="3" t="s">
        <v>79</v>
      </c>
    </row>
    <row r="27" spans="1:20" ht="19.8" thickBot="1">
      <c r="A27" s="7"/>
      <c r="B27" s="7"/>
      <c r="C27" s="7"/>
      <c r="D27" s="7"/>
      <c r="E27" s="7"/>
      <c r="F27" s="9"/>
      <c r="G27" s="8"/>
      <c r="H27" s="16"/>
      <c r="I27" s="9"/>
      <c r="J27" s="9"/>
      <c r="K27" s="1"/>
      <c r="L27" s="1"/>
      <c r="M27" s="1"/>
      <c r="N27" s="1"/>
      <c r="O27" s="1"/>
      <c r="P27" s="1"/>
      <c r="R27" s="3" t="s">
        <v>61</v>
      </c>
      <c r="S27" s="3" t="s">
        <v>62</v>
      </c>
      <c r="T27" s="3" t="s">
        <v>63</v>
      </c>
    </row>
    <row r="28" spans="1:20" ht="19.8" thickBot="1">
      <c r="A28" s="1" t="s">
        <v>22</v>
      </c>
      <c r="B28" s="1">
        <v>100</v>
      </c>
      <c r="C28" s="1">
        <v>50</v>
      </c>
      <c r="D28" s="1">
        <v>100</v>
      </c>
      <c r="E28" s="1">
        <v>50</v>
      </c>
      <c r="F28" s="6" t="s">
        <v>3</v>
      </c>
      <c r="G28" s="12" t="s">
        <v>3</v>
      </c>
      <c r="H28" s="16"/>
      <c r="I28" s="1">
        <f t="shared" ref="I28:I30" si="3">SUM(B28:G28)</f>
        <v>300</v>
      </c>
      <c r="J28" s="1">
        <f t="shared" si="1"/>
        <v>200</v>
      </c>
      <c r="K28" s="1"/>
      <c r="L28" s="1"/>
      <c r="M28" s="1"/>
      <c r="N28" s="1"/>
      <c r="O28" s="1"/>
      <c r="P28" s="1"/>
      <c r="R28" s="3" t="s">
        <v>80</v>
      </c>
    </row>
    <row r="29" spans="1:20" ht="19.8" thickBot="1">
      <c r="A29" s="1" t="s">
        <v>23</v>
      </c>
      <c r="B29" s="1">
        <v>100</v>
      </c>
      <c r="C29" s="1">
        <v>50</v>
      </c>
      <c r="D29" s="18">
        <v>100</v>
      </c>
      <c r="E29" s="1">
        <v>380</v>
      </c>
      <c r="F29" s="4"/>
      <c r="G29" s="12" t="s">
        <v>3</v>
      </c>
      <c r="H29" s="16"/>
      <c r="I29" s="1">
        <f t="shared" si="3"/>
        <v>630</v>
      </c>
      <c r="J29" s="1">
        <f t="shared" si="1"/>
        <v>530</v>
      </c>
      <c r="K29" s="1"/>
      <c r="L29" s="1"/>
      <c r="M29" s="1"/>
      <c r="N29" s="1"/>
      <c r="O29" s="1"/>
      <c r="P29" s="1"/>
      <c r="R29" s="3" t="s">
        <v>42</v>
      </c>
      <c r="S29" s="3" t="s">
        <v>64</v>
      </c>
      <c r="T29" s="3" t="s">
        <v>69</v>
      </c>
    </row>
    <row r="30" spans="1:20" ht="19.8" customHeight="1" thickBot="1">
      <c r="A30" s="1" t="s">
        <v>24</v>
      </c>
      <c r="B30" s="1">
        <v>100</v>
      </c>
      <c r="C30" s="1">
        <v>50</v>
      </c>
      <c r="D30" s="19"/>
      <c r="E30" s="1">
        <v>200</v>
      </c>
      <c r="F30" s="4"/>
      <c r="G30" s="12" t="s">
        <v>3</v>
      </c>
      <c r="H30" s="16"/>
      <c r="I30" s="1">
        <f t="shared" si="3"/>
        <v>350</v>
      </c>
      <c r="J30" s="1">
        <f t="shared" si="1"/>
        <v>250</v>
      </c>
      <c r="K30" s="1"/>
      <c r="L30" s="1"/>
      <c r="M30" s="1"/>
      <c r="N30" s="1"/>
      <c r="O30" s="1"/>
      <c r="P30" s="1"/>
      <c r="R30" s="3" t="s">
        <v>81</v>
      </c>
    </row>
    <row r="31" spans="1:20" ht="19.8" thickBot="1">
      <c r="A31" s="7"/>
      <c r="B31" s="7"/>
      <c r="C31" s="7"/>
      <c r="D31" s="7"/>
      <c r="E31" s="7"/>
      <c r="F31" s="8"/>
      <c r="G31" s="10"/>
      <c r="H31" s="15"/>
      <c r="I31" s="10"/>
      <c r="J31" s="10"/>
      <c r="K31" s="1"/>
      <c r="L31" s="1"/>
      <c r="M31" s="1"/>
      <c r="N31" s="1"/>
      <c r="O31" s="1"/>
      <c r="P31" s="1"/>
      <c r="R31" s="3" t="s">
        <v>42</v>
      </c>
      <c r="S31" s="3" t="s">
        <v>48</v>
      </c>
      <c r="T31" s="3" t="s">
        <v>69</v>
      </c>
    </row>
    <row r="32" spans="1:20" ht="19.8" thickBot="1">
      <c r="A32" s="1" t="s">
        <v>25</v>
      </c>
      <c r="B32" s="1">
        <v>50</v>
      </c>
      <c r="C32" s="1">
        <v>50</v>
      </c>
      <c r="D32" s="1">
        <v>150</v>
      </c>
      <c r="E32" s="1">
        <v>50</v>
      </c>
      <c r="F32" s="5"/>
      <c r="G32" s="2">
        <v>5.16</v>
      </c>
      <c r="H32" s="15"/>
      <c r="I32" s="1">
        <f t="shared" ref="I32:I34" si="4">SUM(B32:G32)</f>
        <v>305.16000000000003</v>
      </c>
      <c r="J32" s="1">
        <f t="shared" si="1"/>
        <v>255.16</v>
      </c>
      <c r="K32" s="1"/>
      <c r="L32" s="1"/>
      <c r="M32" s="1"/>
      <c r="N32" s="1"/>
      <c r="O32" s="1"/>
      <c r="P32" s="1"/>
      <c r="R32" s="3" t="s">
        <v>50</v>
      </c>
      <c r="S32" s="3" t="s">
        <v>45</v>
      </c>
      <c r="T32" s="3" t="s">
        <v>72</v>
      </c>
    </row>
    <row r="33" spans="1:20" ht="19.8" thickBot="1">
      <c r="A33" s="1" t="s">
        <v>26</v>
      </c>
      <c r="B33" s="1">
        <v>50</v>
      </c>
      <c r="C33" s="1">
        <v>50</v>
      </c>
      <c r="D33" s="1">
        <v>210</v>
      </c>
      <c r="E33" s="1">
        <v>50</v>
      </c>
      <c r="F33" s="1">
        <v>216</v>
      </c>
      <c r="G33" s="18">
        <v>250</v>
      </c>
      <c r="H33" s="15"/>
      <c r="I33" s="1">
        <f t="shared" si="4"/>
        <v>826</v>
      </c>
      <c r="J33" s="1">
        <f t="shared" si="1"/>
        <v>776</v>
      </c>
      <c r="K33" s="1"/>
      <c r="L33" s="1"/>
      <c r="M33" s="1"/>
      <c r="N33" s="1"/>
      <c r="O33" s="1"/>
      <c r="P33" s="1"/>
      <c r="R33" s="3" t="s">
        <v>51</v>
      </c>
      <c r="S33" s="3" t="s">
        <v>45</v>
      </c>
      <c r="T33" s="3" t="s">
        <v>72</v>
      </c>
    </row>
    <row r="34" spans="1:20" ht="19.8" thickBot="1">
      <c r="A34" s="1" t="s">
        <v>27</v>
      </c>
      <c r="B34" s="1">
        <v>50</v>
      </c>
      <c r="C34" s="1">
        <v>50</v>
      </c>
      <c r="D34" s="1">
        <v>210</v>
      </c>
      <c r="E34" s="1">
        <v>50</v>
      </c>
      <c r="F34" s="1">
        <v>186</v>
      </c>
      <c r="G34" s="19"/>
      <c r="H34" s="15"/>
      <c r="I34" s="1">
        <f t="shared" si="4"/>
        <v>546</v>
      </c>
      <c r="J34" s="1">
        <f t="shared" si="1"/>
        <v>496</v>
      </c>
      <c r="K34" s="1"/>
      <c r="L34" s="1"/>
      <c r="M34" s="1"/>
      <c r="N34" s="1"/>
      <c r="O34" s="1"/>
      <c r="P34" s="1"/>
      <c r="R34" s="3" t="s">
        <v>82</v>
      </c>
    </row>
    <row r="35" spans="1:20" ht="19.8" thickBot="1">
      <c r="A35" s="7"/>
      <c r="B35" s="7"/>
      <c r="C35" s="7"/>
      <c r="D35" s="7"/>
      <c r="E35" s="7"/>
      <c r="F35" s="7"/>
      <c r="G35" s="10"/>
      <c r="H35" s="15"/>
      <c r="I35" s="8"/>
      <c r="J35" s="8"/>
      <c r="K35" s="1"/>
      <c r="L35" s="1"/>
      <c r="M35" s="1"/>
      <c r="N35" s="1"/>
      <c r="O35" s="1"/>
      <c r="P35" s="1"/>
      <c r="R35" s="3" t="s">
        <v>42</v>
      </c>
      <c r="S35" s="3" t="s">
        <v>55</v>
      </c>
      <c r="T35" s="3" t="s">
        <v>83</v>
      </c>
    </row>
    <row r="36" spans="1:20" ht="19.8" thickBot="1">
      <c r="A36" s="1" t="s">
        <v>28</v>
      </c>
      <c r="B36" s="1">
        <v>100</v>
      </c>
      <c r="C36" s="1">
        <v>50</v>
      </c>
      <c r="D36" s="1">
        <v>100</v>
      </c>
      <c r="E36" s="1">
        <v>100</v>
      </c>
      <c r="F36" s="12" t="s">
        <v>3</v>
      </c>
      <c r="G36" s="12" t="s">
        <v>3</v>
      </c>
      <c r="H36" s="15"/>
      <c r="I36" s="1">
        <f t="shared" ref="I36:I38" si="5">SUM(B36:G36)</f>
        <v>350</v>
      </c>
      <c r="J36" s="1">
        <f t="shared" si="1"/>
        <v>250</v>
      </c>
      <c r="K36" s="1"/>
      <c r="L36" s="1"/>
      <c r="M36" s="1"/>
      <c r="N36" s="1"/>
      <c r="O36" s="1"/>
      <c r="P36" s="1"/>
      <c r="R36" s="3" t="s">
        <v>84</v>
      </c>
    </row>
    <row r="37" spans="1:20" ht="19.8" thickBot="1">
      <c r="A37" s="1" t="s">
        <v>29</v>
      </c>
      <c r="B37" s="1">
        <v>100</v>
      </c>
      <c r="C37" s="1">
        <v>50</v>
      </c>
      <c r="D37" s="1">
        <v>100</v>
      </c>
      <c r="E37" s="1">
        <v>100</v>
      </c>
      <c r="F37" s="1">
        <v>35</v>
      </c>
      <c r="G37" s="2">
        <v>293</v>
      </c>
      <c r="H37" s="15"/>
      <c r="I37" s="1">
        <f t="shared" si="5"/>
        <v>678</v>
      </c>
      <c r="J37" s="1">
        <f t="shared" si="1"/>
        <v>578</v>
      </c>
      <c r="K37" s="1"/>
      <c r="L37" s="1"/>
      <c r="M37" s="1"/>
      <c r="N37" s="1"/>
      <c r="O37" s="1"/>
      <c r="P37" s="1"/>
      <c r="R37" s="3" t="s">
        <v>65</v>
      </c>
      <c r="S37" s="3" t="s">
        <v>43</v>
      </c>
      <c r="T37" s="3" t="s">
        <v>73</v>
      </c>
    </row>
    <row r="38" spans="1:20" ht="19.8" thickBot="1">
      <c r="A38" s="1" t="s">
        <v>30</v>
      </c>
      <c r="B38" s="1">
        <v>100</v>
      </c>
      <c r="C38" s="1">
        <v>50</v>
      </c>
      <c r="D38" s="1">
        <v>100</v>
      </c>
      <c r="E38" s="1">
        <v>100</v>
      </c>
      <c r="F38" s="1">
        <v>384</v>
      </c>
      <c r="G38" s="12" t="s">
        <v>3</v>
      </c>
      <c r="H38" s="15"/>
      <c r="I38" s="1">
        <f t="shared" si="5"/>
        <v>734</v>
      </c>
      <c r="J38" s="1">
        <f t="shared" si="1"/>
        <v>634</v>
      </c>
      <c r="K38" s="1"/>
      <c r="L38" s="1"/>
      <c r="M38" s="1"/>
      <c r="N38" s="1"/>
      <c r="O38" s="1"/>
      <c r="P38" s="1"/>
      <c r="R38" s="3" t="s">
        <v>66</v>
      </c>
      <c r="S38" s="3" t="s">
        <v>64</v>
      </c>
      <c r="T38" s="3" t="s">
        <v>73</v>
      </c>
    </row>
    <row r="39" spans="1:20" ht="19.8" thickBot="1">
      <c r="A39" s="7"/>
      <c r="B39" s="7"/>
      <c r="C39" s="7"/>
      <c r="D39" s="11"/>
      <c r="E39" s="7"/>
      <c r="F39" s="11"/>
      <c r="G39" s="9"/>
      <c r="H39" s="15"/>
      <c r="I39" s="8"/>
      <c r="J39" s="8"/>
      <c r="K39" s="1"/>
      <c r="L39" s="1"/>
      <c r="M39" s="1"/>
      <c r="N39" s="1"/>
      <c r="O39" s="1"/>
      <c r="P39" s="1"/>
      <c r="R39" s="3" t="s">
        <v>67</v>
      </c>
      <c r="S39" s="3" t="s">
        <v>64</v>
      </c>
      <c r="T39" s="3" t="s">
        <v>73</v>
      </c>
    </row>
    <row r="40" spans="1:20" ht="19.8" thickBot="1">
      <c r="A40" s="1" t="s">
        <v>31</v>
      </c>
      <c r="B40" s="1">
        <v>100</v>
      </c>
      <c r="C40" s="1">
        <v>50</v>
      </c>
      <c r="D40" s="18">
        <v>600</v>
      </c>
      <c r="E40" s="1">
        <v>400</v>
      </c>
      <c r="F40" s="18" t="s">
        <v>3</v>
      </c>
      <c r="G40" s="18">
        <v>200</v>
      </c>
      <c r="H40" s="15"/>
      <c r="I40" s="1">
        <f t="shared" ref="I40:I42" si="6">SUM(B40:G40)</f>
        <v>1350</v>
      </c>
      <c r="J40" s="1">
        <f t="shared" si="1"/>
        <v>1250</v>
      </c>
      <c r="K40" s="1"/>
      <c r="L40" s="1"/>
      <c r="M40" s="1"/>
      <c r="N40" s="1"/>
      <c r="O40" s="1"/>
      <c r="P40" s="1"/>
    </row>
    <row r="41" spans="1:20" ht="19.8" thickBot="1">
      <c r="A41" s="1" t="s">
        <v>32</v>
      </c>
      <c r="B41" s="1">
        <v>80</v>
      </c>
      <c r="C41" s="1">
        <v>50</v>
      </c>
      <c r="D41" s="20"/>
      <c r="E41" s="1">
        <v>50</v>
      </c>
      <c r="F41" s="20"/>
      <c r="G41" s="20"/>
      <c r="H41" s="15"/>
      <c r="I41" s="1">
        <f t="shared" si="6"/>
        <v>180</v>
      </c>
      <c r="J41" s="1">
        <f t="shared" si="1"/>
        <v>100</v>
      </c>
      <c r="K41" s="1"/>
      <c r="L41" s="1"/>
      <c r="M41" s="1"/>
      <c r="N41" s="1"/>
      <c r="O41" s="1"/>
      <c r="P41" s="1"/>
    </row>
    <row r="42" spans="1:20" ht="39" customHeight="1" thickBot="1">
      <c r="A42" s="1" t="s">
        <v>33</v>
      </c>
      <c r="B42" s="1">
        <v>80</v>
      </c>
      <c r="C42" s="1">
        <v>50</v>
      </c>
      <c r="D42" s="19"/>
      <c r="E42" s="1">
        <v>50</v>
      </c>
      <c r="F42" s="19"/>
      <c r="G42" s="19"/>
      <c r="H42" s="15"/>
      <c r="I42" s="1">
        <f t="shared" si="6"/>
        <v>180</v>
      </c>
      <c r="J42" s="1">
        <f t="shared" si="1"/>
        <v>100</v>
      </c>
      <c r="K42" s="1"/>
      <c r="L42" s="1"/>
      <c r="M42" s="1"/>
      <c r="N42" s="1"/>
      <c r="O42" s="1"/>
      <c r="P42" s="1"/>
    </row>
    <row r="43" spans="1:20" ht="19.8" thickBot="1">
      <c r="A43" s="7"/>
      <c r="B43" s="7"/>
      <c r="C43" s="7"/>
      <c r="D43" s="7"/>
      <c r="E43" s="7"/>
      <c r="F43" s="9"/>
      <c r="G43" s="9"/>
      <c r="H43" s="15"/>
      <c r="I43" s="8"/>
      <c r="J43" s="8"/>
      <c r="K43" s="1"/>
      <c r="L43" s="1"/>
      <c r="M43" s="1"/>
      <c r="N43" s="1"/>
      <c r="O43" s="1"/>
      <c r="P43" s="1"/>
    </row>
    <row r="44" spans="1:20" ht="19.8" thickBot="1">
      <c r="A44" s="1" t="s">
        <v>34</v>
      </c>
      <c r="B44" s="1">
        <v>100</v>
      </c>
      <c r="C44" s="1">
        <v>50</v>
      </c>
      <c r="D44" s="1">
        <v>100</v>
      </c>
      <c r="E44" s="1">
        <v>280</v>
      </c>
      <c r="F44" s="18">
        <v>70</v>
      </c>
      <c r="G44" s="18" t="s">
        <v>3</v>
      </c>
      <c r="H44" s="15"/>
      <c r="I44" s="1">
        <f t="shared" ref="I44:I46" si="7">SUM(B44:G44)</f>
        <v>600</v>
      </c>
      <c r="J44" s="1">
        <f t="shared" si="1"/>
        <v>500</v>
      </c>
      <c r="K44" s="1"/>
      <c r="L44" s="1"/>
      <c r="M44" s="1"/>
      <c r="N44" s="1"/>
      <c r="O44" s="1"/>
      <c r="P44" s="1"/>
    </row>
    <row r="45" spans="1:20" ht="19.8" thickBot="1">
      <c r="A45" s="1" t="s">
        <v>35</v>
      </c>
      <c r="B45" s="1">
        <v>100</v>
      </c>
      <c r="C45" s="1">
        <v>50</v>
      </c>
      <c r="D45" s="1">
        <v>100</v>
      </c>
      <c r="E45" s="1">
        <v>320</v>
      </c>
      <c r="F45" s="20"/>
      <c r="G45" s="20"/>
      <c r="H45" s="15"/>
      <c r="I45" s="1">
        <f t="shared" si="7"/>
        <v>570</v>
      </c>
      <c r="J45" s="1">
        <f t="shared" si="1"/>
        <v>470</v>
      </c>
      <c r="K45" s="1"/>
      <c r="L45" s="1"/>
      <c r="M45" s="1"/>
      <c r="N45" s="1"/>
      <c r="O45" s="1"/>
      <c r="P45" s="1"/>
    </row>
    <row r="46" spans="1:20" ht="19.8" thickBot="1">
      <c r="A46" s="1" t="s">
        <v>36</v>
      </c>
      <c r="B46" s="1">
        <v>100</v>
      </c>
      <c r="C46" s="1">
        <v>50</v>
      </c>
      <c r="D46" s="1">
        <v>100</v>
      </c>
      <c r="E46" s="1">
        <v>250</v>
      </c>
      <c r="F46" s="19"/>
      <c r="G46" s="19"/>
      <c r="H46" s="15"/>
      <c r="I46" s="1">
        <f t="shared" si="7"/>
        <v>500</v>
      </c>
      <c r="J46" s="1">
        <f t="shared" si="1"/>
        <v>400</v>
      </c>
      <c r="K46" s="1"/>
      <c r="L46" s="1"/>
      <c r="M46" s="1"/>
      <c r="N46" s="1"/>
      <c r="O46" s="1"/>
      <c r="P46" s="1"/>
    </row>
    <row r="47" spans="1:20" ht="19.8" thickBot="1">
      <c r="A47" s="7"/>
      <c r="B47" s="7"/>
      <c r="C47" s="7"/>
      <c r="D47" s="7"/>
      <c r="E47" s="7"/>
      <c r="F47" s="7"/>
      <c r="G47" s="10"/>
      <c r="H47" s="15"/>
      <c r="I47" s="8"/>
      <c r="J47" s="8"/>
      <c r="K47" s="1"/>
      <c r="L47" s="1"/>
      <c r="M47" s="1"/>
      <c r="N47" s="1"/>
      <c r="O47" s="1"/>
      <c r="P47" s="1"/>
    </row>
    <row r="48" spans="1:20" ht="19.8" thickBot="1">
      <c r="A48" s="1" t="s">
        <v>37</v>
      </c>
      <c r="B48" s="1">
        <v>100</v>
      </c>
      <c r="C48" s="1">
        <v>50</v>
      </c>
      <c r="D48" s="1">
        <v>50</v>
      </c>
      <c r="E48" s="1">
        <v>50</v>
      </c>
      <c r="F48" s="1" t="s">
        <v>3</v>
      </c>
      <c r="G48" s="2" t="s">
        <v>3</v>
      </c>
      <c r="H48" s="15"/>
      <c r="I48" s="1">
        <f>SUM(B48:G48)</f>
        <v>250</v>
      </c>
      <c r="J48" s="1">
        <f t="shared" si="1"/>
        <v>150</v>
      </c>
      <c r="K48" s="1"/>
      <c r="L48" s="1"/>
      <c r="M48" s="1"/>
      <c r="N48" s="1"/>
      <c r="O48" s="1"/>
      <c r="P48" s="1"/>
    </row>
    <row r="49" spans="1:16" ht="19.8" thickBot="1">
      <c r="A49" s="7"/>
      <c r="B49" s="7"/>
      <c r="C49" s="7"/>
      <c r="D49" s="7"/>
      <c r="E49" s="7"/>
      <c r="F49" s="7"/>
      <c r="G49" s="10"/>
      <c r="H49" s="15"/>
      <c r="I49" s="8"/>
      <c r="J49" s="8"/>
      <c r="K49" s="1"/>
      <c r="L49" s="1"/>
      <c r="M49" s="1"/>
      <c r="N49" s="1"/>
      <c r="O49" s="1"/>
      <c r="P49" s="1"/>
    </row>
    <row r="50" spans="1:16" ht="19.8" thickBot="1">
      <c r="A50" s="1" t="s">
        <v>38</v>
      </c>
      <c r="B50" s="1">
        <v>100</v>
      </c>
      <c r="C50" s="1">
        <v>50</v>
      </c>
      <c r="D50" s="1">
        <v>750</v>
      </c>
      <c r="E50" s="1">
        <v>50</v>
      </c>
      <c r="F50" s="1" t="s">
        <v>3</v>
      </c>
      <c r="G50" s="2" t="s">
        <v>3</v>
      </c>
      <c r="H50" s="15"/>
      <c r="I50" s="1">
        <f>SUM(B50:G50)</f>
        <v>950</v>
      </c>
      <c r="J50" s="1">
        <f t="shared" si="1"/>
        <v>850</v>
      </c>
      <c r="K50" s="1"/>
      <c r="L50" s="1"/>
      <c r="M50" s="1"/>
      <c r="N50" s="1"/>
      <c r="O50" s="1"/>
      <c r="P50" s="1"/>
    </row>
    <row r="51" spans="1:16" ht="19.8" thickBot="1">
      <c r="J51" s="1"/>
      <c r="K51" s="1"/>
      <c r="L51" s="1"/>
      <c r="M51" s="1"/>
      <c r="N51" s="1"/>
      <c r="O51" s="1"/>
      <c r="P51" s="1"/>
    </row>
  </sheetData>
  <mergeCells count="22">
    <mergeCell ref="I17:I18"/>
    <mergeCell ref="J17:J18"/>
    <mergeCell ref="B3:D3"/>
    <mergeCell ref="E3:G3"/>
    <mergeCell ref="I3:J3"/>
    <mergeCell ref="A17:A18"/>
    <mergeCell ref="B17:B18"/>
    <mergeCell ref="C17:C18"/>
    <mergeCell ref="D17:D18"/>
    <mergeCell ref="F17:F18"/>
    <mergeCell ref="E17:E18"/>
    <mergeCell ref="F20:F22"/>
    <mergeCell ref="F24:F26"/>
    <mergeCell ref="D25:D26"/>
    <mergeCell ref="E25:E26"/>
    <mergeCell ref="D29:D30"/>
    <mergeCell ref="G33:G34"/>
    <mergeCell ref="D40:D42"/>
    <mergeCell ref="F40:F42"/>
    <mergeCell ref="G40:G42"/>
    <mergeCell ref="F44:F46"/>
    <mergeCell ref="G44:G46"/>
  </mergeCells>
  <hyperlinks>
    <hyperlink ref="M8" r:id="rId1" display="mailto:info@complicoconsulting.com"/>
    <hyperlink ref="M9" r:id="rId2" display="http://www.complicoconsulting.com/"/>
  </hyperlinks>
  <pageMargins left="0.7" right="0.7" top="0.75" bottom="0.75" header="0.3" footer="0.3"/>
  <pageSetup paperSize="9" orientation="portrait" r:id="rId3"/>
  <ignoredErrors>
    <ignoredError sqref="J10:J13 J15:J16 J19 J21:J22 J24:J26 J29:J30 J32:J34 J36:J38 J41:J42 J45:J4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2026-04-22T10:57:05Z</dcterms:modified>
</cp:coreProperties>
</file>